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'Itens'!$A$1:$K$42</definedName>
  </definedNames>
  <calcPr fullCalcOnLoad="1"/>
</workbook>
</file>

<file path=xl/sharedStrings.xml><?xml version="1.0" encoding="utf-8"?>
<sst xmlns="http://schemas.openxmlformats.org/spreadsheetml/2006/main" count="113" uniqueCount="73">
  <si>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</si>
  <si>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</si>
  <si>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</si>
  <si>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</si>
  <si>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</si>
  <si>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</si>
  <si>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</si>
  <si>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</si>
  <si>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032/006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</si>
  <si>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</si>
  <si>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</si>
  <si>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</si>
  <si>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</si>
  <si>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</si>
  <si>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Tomada de Preço</t>
  </si>
  <si>
    <t xml:space="preserve">Data Abertura: </t>
  </si>
  <si>
    <t>10/08/2020 11:30:00</t>
  </si>
  <si>
    <t xml:space="preserve">Objeto: </t>
  </si>
  <si>
    <t>CONTRATAÇÃO DE EMPRESA ESPECIALIZADA PARA RECUPERAÇÃO DE VIAS PÚBLICAS NA ZONA URBANA DO MUNICÍPIO DE MONTE AZUL/MG.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</si>
  <si>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</si>
  <si>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</si>
  <si>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</si>
  <si>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</si>
  <si>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</si>
  <si>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</si>
  <si>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</si>
  <si>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</si>
  <si>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</si>
  <si>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</si>
  <si>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</si>
  <si>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</si>
  <si>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19305</t>
  </si>
  <si>
    <t>0001</t>
  </si>
  <si>
    <t>DEM-PIS-070 DEMOLIÇÃO DE REVESTIMENTO ASFALTICO COM EQUIPAMENTO PNEUMÁTICO, INCLUSIVE AFASTAMENTO ( RETIRADA DE CAPEAMENTO EXISTENTE): DEMOLIÇÕES E REMOÇÕES</t>
  </si>
  <si>
    <t>m2</t>
  </si>
  <si>
    <t>21747</t>
  </si>
  <si>
    <t>19304</t>
  </si>
  <si>
    <t>0002</t>
  </si>
  <si>
    <t>IIO-PLA-005 FORNECIMENTO E COLOCAÇÃO DE PLACA DE OBRA EM CHAPA GALVANIZADA (3,00 X 1,50 M): INSTALAÇÕES INICIAIS DA OBRA</t>
  </si>
  <si>
    <t>Unidade</t>
  </si>
  <si>
    <t>19309</t>
  </si>
  <si>
    <t>0003</t>
  </si>
  <si>
    <t>OBR-VIA-160 EXECUÇÃO DE IMPRIMAÇÃO COM MATERIAL BETUMINOSO, INCLUINDO FORNECIMENTO E TRANSPORTE DO MATERIAL BETUMINOSO DENTRO DO CANTEIRO DE OBRAS, EXCLUSIVE TRANSPORTE DO MATERIAL BETUMINOSO ATÉ A USINA: OBRAS VIARIAS</t>
  </si>
  <si>
    <t>M²</t>
  </si>
  <si>
    <t>19310</t>
  </si>
  <si>
    <t>0004</t>
  </si>
  <si>
    <t>OBR-VIA-165 EXECUÇÃO DE PINTURA DE LIGAÇÃO COM MATERIAL BETUMINOSO, INCLUINDO FORNECIMENTO E TRANSPORTE DO MATERIAL BETUMINOSO DENTRO DO CANTEIRO DE OBRAS, EXCLUSIVE TRANSPORTE DO MATERIAL BETUMINOSO ATÉ A USINA: OBRAS VIÁRIAS</t>
  </si>
  <si>
    <t>19307</t>
  </si>
  <si>
    <t>0005</t>
  </si>
  <si>
    <t xml:space="preserve">OBR-VIA-190 EXECUÇÃO DE PRÊ MISTURADO A FRIO (PMF) COM MATERIAL BETUMINOSO, INCLUINDO FORNECIMENTO DOS AGREGADOS E TRANSPORTE DO MATERIAL BETUMINOSO DENTRO DO CANTEIRO DE OBRAS, EXCLUSIVE TRANSPORTE DO MATERIAL BETUMINOSO E AGRAGADOS ATÉ A USINA: OBRAS VIARIAS </t>
  </si>
  <si>
    <t>M³</t>
  </si>
  <si>
    <t>19308</t>
  </si>
  <si>
    <t>0006</t>
  </si>
  <si>
    <t>OBR-VIA-370 TRANSPORTE DE AGREGADO DMT ACIMA DE 50 KM: OBRAS VIARIAS</t>
  </si>
  <si>
    <t>M3XKM</t>
  </si>
  <si>
    <t>19311</t>
  </si>
  <si>
    <t>0007</t>
  </si>
  <si>
    <t>OBR-VIA-435 TRANSPORTE DE MATERIAL DE QUALQUER NATUREZA DMT ACIMA DE 50 KM PARA IMPRIMAÇÃO E PINTURA DE LIGAÇÃO - DMT 580 KM: OBRAS VIARIAS</t>
  </si>
  <si>
    <t>TXKM</t>
  </si>
  <si>
    <t>19312</t>
  </si>
  <si>
    <t>0008</t>
  </si>
  <si>
    <t xml:space="preserve">OBR-VIA-435 TRANSPORTE DE MATERIAL DE QUALQUER NATUREZA DMT ACIMA DE 50 KM, MATERIAL BETUMINOSO (BETIM-MONTE AZUL) DMT - 720 KM: OBRAS VIARIAS </t>
  </si>
  <si>
    <t>19306</t>
  </si>
  <si>
    <t>0009</t>
  </si>
  <si>
    <t xml:space="preserve">TER-REG-015 REGULARIZAÇÃO E COMPACTAÇÃO DE TERRENO COM ROLO VIBRATÓRIO (REGULARIZAÇÃO DO GREIDE PARA RECEBIMENTO DA IMPRIMAÇÃO: TERRAPLENAGEM/TRABALHOS EM TERRA
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</si>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</sst>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5.574218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3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5973.98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1" t="s">
        <v>18</v>
      </c>
      <c r="K15" s="6" t="s">
        <v>0</v>
      </c>
    </row>
    <row r="16" spans="1:11" ht="12.75">
      <c r="A16" s="8" t="s">
        <v>36</v>
      </c>
      <c r="B16" s="8" t="s">
        <v>37</v>
      </c>
      <c r="C16" s="6" t="s">
        <v>38</v>
      </c>
      <c r="D16" s="6" t="s">
        <v>39</v>
      </c>
      <c r="E16" s="7">
        <v>1</v>
      </c>
      <c r="F16" s="9">
        <v>0</v>
      </c>
      <c r="G16" s="7">
        <f>ROUND(SUM(E16*F16),2)</f>
        <v>0</v>
      </c>
      <c r="H16" s="12" t="s">
        <v>0</v>
      </c>
      <c r="I16" s="8" t="s">
        <v>35</v>
      </c>
      <c r="J16" s="11" t="s">
        <v>18</v>
      </c>
      <c r="K16" s="6" t="s">
        <v>0</v>
      </c>
    </row>
    <row r="17" spans="1:11" ht="12.75">
      <c r="A17" s="8" t="s">
        <v>40</v>
      </c>
      <c r="B17" s="8" t="s">
        <v>41</v>
      </c>
      <c r="C17" s="6" t="s">
        <v>42</v>
      </c>
      <c r="D17" s="6" t="s">
        <v>43</v>
      </c>
      <c r="E17" s="7">
        <v>5973.98</v>
      </c>
      <c r="F17" s="9">
        <v>0</v>
      </c>
      <c r="G17" s="7">
        <f>ROUND(SUM(E17*F17),2)</f>
        <v>0</v>
      </c>
      <c r="H17" s="12" t="s">
        <v>0</v>
      </c>
      <c r="I17" s="8" t="s">
        <v>35</v>
      </c>
      <c r="J17" s="11" t="s">
        <v>18</v>
      </c>
      <c r="K17" s="6" t="s">
        <v>0</v>
      </c>
    </row>
    <row r="18" spans="1:11" ht="12.75">
      <c r="A18" s="8" t="s">
        <v>44</v>
      </c>
      <c r="B18" s="8" t="s">
        <v>45</v>
      </c>
      <c r="C18" s="6" t="s">
        <v>46</v>
      </c>
      <c r="D18" s="6" t="s">
        <v>43</v>
      </c>
      <c r="E18" s="7">
        <v>5973.98</v>
      </c>
      <c r="F18" s="9">
        <v>0</v>
      </c>
      <c r="G18" s="7">
        <f>ROUND(SUM(E18*F18),2)</f>
        <v>0</v>
      </c>
      <c r="H18" s="12" t="s">
        <v>0</v>
      </c>
      <c r="I18" s="8" t="s">
        <v>35</v>
      </c>
      <c r="J18" s="11" t="s">
        <v>18</v>
      </c>
      <c r="K18" s="6" t="s">
        <v>0</v>
      </c>
    </row>
    <row r="19" spans="1:11" ht="12.75">
      <c r="A19" s="8" t="s">
        <v>47</v>
      </c>
      <c r="B19" s="8" t="s">
        <v>48</v>
      </c>
      <c r="C19" s="6" t="s">
        <v>49</v>
      </c>
      <c r="D19" s="6" t="s">
        <v>50</v>
      </c>
      <c r="E19" s="7">
        <v>179.22</v>
      </c>
      <c r="F19" s="9">
        <v>0</v>
      </c>
      <c r="G19" s="7">
        <f>ROUND(SUM(E19*F19),2)</f>
        <v>0</v>
      </c>
      <c r="H19" s="12" t="s">
        <v>0</v>
      </c>
      <c r="I19" s="8" t="s">
        <v>35</v>
      </c>
      <c r="J19" s="11" t="s">
        <v>18</v>
      </c>
      <c r="K19" s="6" t="s">
        <v>0</v>
      </c>
    </row>
    <row r="20" spans="1:11" ht="12.75">
      <c r="A20" s="8" t="s">
        <v>51</v>
      </c>
      <c r="B20" s="8" t="s">
        <v>52</v>
      </c>
      <c r="C20" s="6" t="s">
        <v>53</v>
      </c>
      <c r="D20" s="6" t="s">
        <v>54</v>
      </c>
      <c r="E20" s="7">
        <v>30467.4</v>
      </c>
      <c r="F20" s="9">
        <v>0</v>
      </c>
      <c r="G20" s="7">
        <f>ROUND(SUM(E20*F20),2)</f>
        <v>0</v>
      </c>
      <c r="H20" s="12" t="s">
        <v>0</v>
      </c>
      <c r="I20" s="8" t="s">
        <v>35</v>
      </c>
      <c r="J20" s="11" t="s">
        <v>18</v>
      </c>
      <c r="K20" s="6" t="s">
        <v>0</v>
      </c>
    </row>
    <row r="21" spans="1:11" ht="12.75">
      <c r="A21" s="8" t="s">
        <v>55</v>
      </c>
      <c r="B21" s="8" t="s">
        <v>56</v>
      </c>
      <c r="C21" s="6" t="s">
        <v>57</v>
      </c>
      <c r="D21" s="6" t="s">
        <v>58</v>
      </c>
      <c r="E21" s="7">
        <v>7312.18</v>
      </c>
      <c r="F21" s="9">
        <v>0</v>
      </c>
      <c r="G21" s="7">
        <f>ROUND(SUM(E21*F21),2)</f>
        <v>0</v>
      </c>
      <c r="H21" s="12" t="s">
        <v>0</v>
      </c>
      <c r="I21" s="8" t="s">
        <v>35</v>
      </c>
      <c r="J21" s="11" t="s">
        <v>18</v>
      </c>
      <c r="K21" s="6" t="s">
        <v>0</v>
      </c>
    </row>
    <row r="22" spans="1:11" ht="12.75">
      <c r="A22" s="8" t="s">
        <v>59</v>
      </c>
      <c r="B22" s="8" t="s">
        <v>60</v>
      </c>
      <c r="C22" s="6" t="s">
        <v>61</v>
      </c>
      <c r="D22" s="6" t="s">
        <v>58</v>
      </c>
      <c r="E22" s="7">
        <v>21936.45</v>
      </c>
      <c r="F22" s="9">
        <v>0</v>
      </c>
      <c r="G22" s="7">
        <f>ROUND(SUM(E22*F22),2)</f>
        <v>0</v>
      </c>
      <c r="H22" s="12" t="s">
        <v>0</v>
      </c>
      <c r="I22" s="8" t="s">
        <v>35</v>
      </c>
      <c r="J22" s="11" t="s">
        <v>18</v>
      </c>
      <c r="K22" s="6" t="s">
        <v>0</v>
      </c>
    </row>
    <row r="23" spans="1:11" ht="12.75">
      <c r="A23" s="8" t="s">
        <v>62</v>
      </c>
      <c r="B23" s="8" t="s">
        <v>63</v>
      </c>
      <c r="C23" s="6" t="s">
        <v>64</v>
      </c>
      <c r="D23" s="6" t="s">
        <v>34</v>
      </c>
      <c r="E23" s="7">
        <v>5973.98</v>
      </c>
      <c r="F23" s="9">
        <v>0</v>
      </c>
      <c r="G23" s="7">
        <f>ROUND(SUM(E23*F23),2)</f>
        <v>0</v>
      </c>
      <c r="H23" s="12" t="s">
        <v>0</v>
      </c>
      <c r="I23" s="8" t="s">
        <v>35</v>
      </c>
      <c r="J23" s="11" t="s">
        <v>18</v>
      </c>
      <c r="K23" s="7">
        <f>SUM(G15:G23)</f>
        <v>0</v>
      </c>
    </row>
    <row r="25" spans="6:7" ht="12.75">
      <c r="F25" s="16" t="s">
        <v>65</v>
      </c>
      <c r="G25" s="7">
        <f>SUM(G9:G23)</f>
        <v>0</v>
      </c>
    </row>
    <row r="28" spans="2:4" ht="12.75">
      <c r="B28" s="17" t="s">
        <v>66</v>
      </c>
      <c r="D28" s="18" t="s">
        <v>67</v>
      </c>
    </row>
    <row r="30" ht="12.75">
      <c r="B30" s="19" t="s">
        <v>68</v>
      </c>
    </row>
    <row r="32" spans="2:3" ht="82.5" customHeight="1">
      <c r="B32" s="13" t="s">
        <v>69</v>
      </c>
      <c r="C32" s="13" t="s">
        <v>70</v>
      </c>
    </row>
    <row r="35" ht="12.75">
      <c r="B35" s="14" t="s">
        <v>71</v>
      </c>
    </row>
    <row r="36" ht="12.75">
      <c r="B36" s="15" t="s">
        <v>72</v>
      </c>
    </row>
    <row r="41" ht="12.75"/>
    <row r="4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8:C28"/>
    <mergeCell ref="D28:K28"/>
    <mergeCell ref="B30:K30"/>
    <mergeCell ref="C32:K32"/>
    <mergeCell ref="B35:K35"/>
    <mergeCell ref="B36:K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