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'Itens'!$A$1:$K$51</definedName>
  </definedNames>
  <calcPr fullCalcOnLoad="1"/>
</workbook>
</file>

<file path=xl/sharedStrings.xml><?xml version="1.0" encoding="utf-8"?>
<sst xmlns="http://schemas.openxmlformats.org/spreadsheetml/2006/main" count="168" uniqueCount="115">
  <si>
    <t/>
  </si>
  <si>
    <t>PREFEITURA MUNICIPAL DE MONTE AZUL</t>
  </si>
  <si>
    <t>PROPOSTA COMERCIAL</t>
  </si>
  <si>
    <t xml:space="preserve">Empresa/Nome: </t>
  </si>
  <si>
    <t xml:space="preserve">Endereço: </t>
  </si>
  <si>
    <t xml:space="preserve">CNPJ/CPF: </t>
  </si>
  <si>
    <t xml:space="preserve">Telefone(s): </t>
  </si>
  <si>
    <t xml:space="preserve">Nº Processo: </t>
  </si>
  <si>
    <t>043/023</t>
  </si>
  <si>
    <t xml:space="preserve">Tipo Licitação: </t>
  </si>
  <si>
    <t>Menor Preço</t>
  </si>
  <si>
    <t xml:space="preserve">Balizamento: </t>
  </si>
  <si>
    <t>Por Item</t>
  </si>
  <si>
    <t xml:space="preserve">Modalidade: </t>
  </si>
  <si>
    <t>Pregão Presencial</t>
  </si>
  <si>
    <t xml:space="preserve">Data Abertura: </t>
  </si>
  <si>
    <t>26/08/2020 08:45:00</t>
  </si>
  <si>
    <t xml:space="preserve">Objeto: </t>
  </si>
  <si>
    <t>AQUISIÇÃO PARCELADA DE INSUMOS, MATERIAIS HOSPITALARES, EQUIPAMENTOS DE PROTEÇÃO INDIVIDUAL, PARA O ENFRENTAMENTO DA PANDEMIA DO COVID-19, NOS TERMOS DA LEI FEDERAL Nº 13.979/2020, COM VISTAS ATENDER A DEMANDA DAS SECRETARIAS DESTA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</si>
  <si>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</si>
  <si>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</si>
  <si>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</si>
  <si>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</si>
  <si>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</si>
  <si>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</si>
  <si>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</si>
  <si>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</si>
  <si>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</si>
  <si>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</si>
  <si>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</si>
  <si>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</si>
  <si>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19796</t>
  </si>
  <si>
    <t>0001</t>
  </si>
  <si>
    <t xml:space="preserve">ALCCOL GEL HOSPITALAR 70 % 5000 ML: 
</t>
  </si>
  <si>
    <t>GALAO</t>
  </si>
  <si>
    <t>21815</t>
  </si>
  <si>
    <t>19795</t>
  </si>
  <si>
    <t>0002</t>
  </si>
  <si>
    <t>ALCOOL ETILICO HOSPITALAR 70% 500ML: - PARA USO DOMESTICO - 46° INPM, COM REGISTRO DO RESPONSAVEL QUIMICO, REGISTRO NO INMETRO, COM DATA DE ENVASAMENTO, N° DE LOTE E VALIDADE NA EMBALAGEM, COM TAMPA DE ROSCA PARA FACILITAR O MANUSEIO, COM SAC DA EMPRESA. FRASCO PLASTICO DE 1000 ML.</t>
  </si>
  <si>
    <t>Unidade</t>
  </si>
  <si>
    <t>21816</t>
  </si>
  <si>
    <t>19797</t>
  </si>
  <si>
    <t>0003</t>
  </si>
  <si>
    <t xml:space="preserve">AVENTAL DESCARTAVEL N/TECIDO MANGA LONGA BRAÇO C/PUNHO DE LATEX 60 GR 1 X 10 UND: 
</t>
  </si>
  <si>
    <t>Pacote</t>
  </si>
  <si>
    <t>21817</t>
  </si>
  <si>
    <t>19798</t>
  </si>
  <si>
    <t>0004</t>
  </si>
  <si>
    <t>CAMA FAWLER 2 MANIVELA SIMPLES, ESTRUTURA EM AÇO CARBONO.: 1,20 MM 50 X 30, ESTRADO DE CHAPADE AÇO 1,20 MM, ESPESSURA DE 0,6 MM, EM ESTRUTURA DE CANTONEIRA 1   X 1/8'', PINTURA ELETROSTATICA EM EPOXI - PO NA COR BRANCA, RODIZIOS DE 3'' COM FREIOS DE AÇÃO DUPLA NA DIAGONAL, CABECEIRA COM ESTRUTURA EM TUBO DE AÇO CARBONO 1020 1/4''X1,20 MM, GRADE DE TOMBAR COM ESTRUTURA EM TUBO DE AÇO CARBONO 1020 5/8''X1,20 MM DE FACIL MANUSEIO, MOVIMENTOS: FAWLER/SEMI - FAWLER, FLEXAO DE PERNAS, DORSO  E VASCULAR DIMENSÕES TOTAIS DO LEITO: 90X190 CM, ALTUA DO CHÃO ATE O LEITO: 55 CM, GRADES LATEAIS - LARGURA: 123 CM ALTURA DAS GRADES ATE O LEITO: 35,5 CM, CAPACIDADE MAXIMA: 130 KG, COLCHÃO  D28 COM CAPA IMPERMEAVEL NA MEDIDA DA CAMA 10 CM.</t>
  </si>
  <si>
    <t>21818</t>
  </si>
  <si>
    <t>19800</t>
  </si>
  <si>
    <t>0005</t>
  </si>
  <si>
    <t>COMPRESSOR PARA NEBULIZAÇÃO COMPRESSOR 4 SAIDAS, PARA UTILIZAÇÃO MEDICA E LABORARORIAL: COM MECANISMO TOTALMENTE ISENTO DE OLEO E BAIXO NIVEL DE RUIDO, AJUSTE DO FLUXO DE AR COMPRIMIDO COM MANOMETRO. SUPORTE COM RODIZIOS FUNCIONAMENTO POR MEIO DE SISTEMA DE DIAFRAGMA. ALÇA PARA TRANSPORTE. MOTOR DE ALTA DURABILIDADE IDEAL PARA UTILIZAÇÃO EM HOSPITAIS, CLINICAS E CONSULTORIOS. MASCARA PARA NEBULIZAÇÃO OU TOMADA DUPLA OU QUADRUPLA ( DUAS OU QUATRO MASCARAS). PRODUTO CERTIFICADO DE ACORDO COM AS NORMAS: NBR IEC 60601-1, NBR 60601-1-2, NBR 606061-1-6 E NBR IEC 60601-1-9.</t>
  </si>
  <si>
    <t>21819</t>
  </si>
  <si>
    <t>19801</t>
  </si>
  <si>
    <t>0006</t>
  </si>
  <si>
    <t xml:space="preserve">DESIFETANTE HOSPITALAR PARA SUPERFICIES FIXAS E ARTIGOS NAO CRITICOS, 1X5000ML: 
</t>
  </si>
  <si>
    <t>21820</t>
  </si>
  <si>
    <t>19802</t>
  </si>
  <si>
    <t>0007</t>
  </si>
  <si>
    <t xml:space="preserve">LIXEIRA EM AÇO INOX DE 40 LITROS COM PEDAL: TAMANHO 53 X 39 DE DIAMENTRO: 
</t>
  </si>
  <si>
    <t>21821</t>
  </si>
  <si>
    <t>19803</t>
  </si>
  <si>
    <t>0008</t>
  </si>
  <si>
    <t xml:space="preserve">LIXEIRA INOX COM PEDAL 20 LTS: 
</t>
  </si>
  <si>
    <t>21822</t>
  </si>
  <si>
    <t>19804</t>
  </si>
  <si>
    <t>0009</t>
  </si>
  <si>
    <t xml:space="preserve">LUVAS DE PROCEDIMENTO NÃO CIRURGICO BORRACHA SINTETICA, LUVAS DE NITRILICA TAMANHO P, M E G 1X100 UND: 
</t>
  </si>
  <si>
    <t>caixa</t>
  </si>
  <si>
    <t>21823</t>
  </si>
  <si>
    <t>19805</t>
  </si>
  <si>
    <t>0010</t>
  </si>
  <si>
    <t xml:space="preserve">MACACAO PARA ISOLAMENTO: MATERIAL PP, GRAMATURA  30 G/M2, ELASTICO NOS PUNHOS E TORNOZELOS, TAMANHO P/ XG, ZIPER FRONTAL.:: 
</t>
  </si>
  <si>
    <t>21824</t>
  </si>
  <si>
    <t>19806</t>
  </si>
  <si>
    <t>0011</t>
  </si>
  <si>
    <t xml:space="preserve">MASCARA CIRURGICA TRIPLA: 
</t>
  </si>
  <si>
    <t>21825</t>
  </si>
  <si>
    <t>19807</t>
  </si>
  <si>
    <t>0012</t>
  </si>
  <si>
    <t xml:space="preserve">MASCARA DE PROTEÇÃO RESPIRADOR PFF - 2 (S) / N-95: 
</t>
  </si>
  <si>
    <t>21826</t>
  </si>
  <si>
    <t>19808</t>
  </si>
  <si>
    <t>0013</t>
  </si>
  <si>
    <t xml:space="preserve">MASCARA PROTETOR FACIAL:  FACE SHIELD REUTILIZAVEL AJUSTAVEL EQUIPAMENTO DE PROTEÇÃO INFIVIDUAL EXTREMAMENTE SEGURO, DE DUPLA PROTEÇÃO, QUE EVITA O CONTATO COM PATOGENOS SANGUINEOS, FLUIDOS CORPORAIS, GOTICULAS, SALIVAS E FLUIDOS NASAIS QUE POSSAM ATINGIR O ROSTO, O NARIZ, A BOCA E OS OLHOS.
PREVINE CONTAGIO CONTRA VIRUS, BACTERIAS E OUTRAS CONTAMINAÇÕES. OFERECE PROTEÇÃO E CONFORTO, ALIADOS A UM DESIGN MODERNO E CLEAN, QUE PROTEGE TODO O ROSTO DO USUARIO E PERMITE CONVERSAR DE FORMA CLARA SEM CAUSAR RUIDOS NO SOM DA VOZ.
</t>
  </si>
  <si>
    <t>21827</t>
  </si>
  <si>
    <t>19809</t>
  </si>
  <si>
    <t>0014</t>
  </si>
  <si>
    <t xml:space="preserve">OXIMETRO INOVADOR DE DETECÇÃO DA SATURAÇÃO DE OXIGENIO(SPO2%) E FREQUENCIA CARDIACA (BPM), LEVE, COMPACTO E DE FACIL OPERAÇÃO.: CONTEM DISPLAY OLED DUAL COLOR (COR DUPLA) COM VISOR ROTACIONAL EM QUATRO DIREÇÕES E COM SEIS MODOS DE EXIBIÇÃO DOS RESULTADOS, ALTA PRECISÃO E DURABILIDADE COM  INDICADOR DE CARGA DA PILHA, CURVA PLETISMOGRAFICA( GRAFICO DE SPO2% E PULSO), FUNÇÃO DE DESLIGAMENTO AUTOMATICO ( APOS 8SEGUNDOS SEM USO) PARA ECONOMIA DE ENERGIA, MENU DE CONFIGURAÇÃO BEEP E ALARME. CONTEM NA EMBALAGEM: 1 OXIMETRO PORTATIL MOD. YK -80B/ 1 CORDÃO / 1 MANUAL INSTRUÇÃO EM PORTUGUES /1 ESTOJO MACIO/ 2 PILHAS A RECOMENDAÇÃO: PRODUTO RECOMENDADO PARA VERIFICAÇÕES PERIODICAS (SPOT CHECK), NAO RECOMENDADO PARA MONITORAMENTO CONTINUO. GARANTIA: 1 ANO CONTRA DEFEITO DE FABRICAÇÃO APROVAÇÃO: PORTARIA INMETRO: N° 350 DE 06/09/10. REGISTRO MINISTERIO DA SAUDE E ANVISA.
</t>
  </si>
  <si>
    <t>21828</t>
  </si>
  <si>
    <t>19810</t>
  </si>
  <si>
    <t>0015</t>
  </si>
  <si>
    <t xml:space="preserve">SABONETE LIQUIDO HOSPITALAR BACTERICIDA PARA ASSEPSIA DAS MÃOS : COM ALTO PODER DE LIMPEZA PROPORCIONANDO UMA HIGIENIZAÇÃO EFICIENTE, ELIMINANDO A CONTAMINAÇÃO MICROBIANA PRESENTE 1X5000ML.: 
</t>
  </si>
  <si>
    <t>21829</t>
  </si>
  <si>
    <t>19811</t>
  </si>
  <si>
    <t>0016</t>
  </si>
  <si>
    <t xml:space="preserve">SAPATILHA DESCARTAVEL: MATERIAL PP E GRAMATURA 25G/M2, ALTURA 18 CM, LARGURA 35 CM.: 
</t>
  </si>
  <si>
    <t>21830</t>
  </si>
  <si>
    <t>19812</t>
  </si>
  <si>
    <t>0017</t>
  </si>
  <si>
    <t xml:space="preserve">TERMOMETRO INFRAVERMELHO: 
</t>
  </si>
  <si>
    <t>21831</t>
  </si>
  <si>
    <t>19813</t>
  </si>
  <si>
    <t>0018</t>
  </si>
  <si>
    <t xml:space="preserve">TOUCA DESCARTAVEL NÃO ESTERIL; FABRICADA EM TNT 100% POLIPROPILENO; POSSUI ELASTICO REVESTIDO 1X100: 
</t>
  </si>
  <si>
    <t>21832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</si>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</sst>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100</v>
      </c>
      <c r="F15" s="11">
        <v>0</v>
      </c>
      <c r="G15" s="9">
        <f>ROUND(SUM(E15*F15),2)</f>
        <v>0</v>
      </c>
      <c r="H15" s="15" t="s">
        <v>0</v>
      </c>
      <c r="I15" s="10" t="s">
        <v>35</v>
      </c>
      <c r="J15" s="13" t="s">
        <v>0</v>
      </c>
      <c r="K15" s="9">
        <f>SUM(G15:G15)</f>
        <v>0</v>
      </c>
    </row>
    <row r="16" spans="1:11" ht="12.75">
      <c r="A16" s="10" t="s">
        <v>36</v>
      </c>
      <c r="B16" s="10" t="s">
        <v>37</v>
      </c>
      <c r="C16" s="7" t="s">
        <v>38</v>
      </c>
      <c r="D16" s="7" t="s">
        <v>39</v>
      </c>
      <c r="E16" s="9">
        <v>300</v>
      </c>
      <c r="F16" s="11">
        <v>0</v>
      </c>
      <c r="G16" s="9">
        <f>ROUND(SUM(E16*F16),2)</f>
        <v>0</v>
      </c>
      <c r="H16" s="15" t="s">
        <v>0</v>
      </c>
      <c r="I16" s="10" t="s">
        <v>40</v>
      </c>
      <c r="J16" s="13" t="s">
        <v>0</v>
      </c>
      <c r="K16" s="9">
        <f>SUM(G16:G16)</f>
        <v>0</v>
      </c>
    </row>
    <row r="17" spans="1:11" ht="12.75">
      <c r="A17" s="10" t="s">
        <v>41</v>
      </c>
      <c r="B17" s="10" t="s">
        <v>42</v>
      </c>
      <c r="C17" s="7" t="s">
        <v>43</v>
      </c>
      <c r="D17" s="7" t="s">
        <v>44</v>
      </c>
      <c r="E17" s="9">
        <v>200</v>
      </c>
      <c r="F17" s="11">
        <v>0</v>
      </c>
      <c r="G17" s="9">
        <f>ROUND(SUM(E17*F17),2)</f>
        <v>0</v>
      </c>
      <c r="H17" s="15" t="s">
        <v>0</v>
      </c>
      <c r="I17" s="10" t="s">
        <v>45</v>
      </c>
      <c r="J17" s="13" t="s">
        <v>0</v>
      </c>
      <c r="K17" s="9">
        <f>SUM(G17:G17)</f>
        <v>0</v>
      </c>
    </row>
    <row r="18" spans="1:11" ht="12.75">
      <c r="A18" s="10" t="s">
        <v>46</v>
      </c>
      <c r="B18" s="10" t="s">
        <v>47</v>
      </c>
      <c r="C18" s="7" t="s">
        <v>48</v>
      </c>
      <c r="D18" s="7" t="s">
        <v>39</v>
      </c>
      <c r="E18" s="9">
        <v>4</v>
      </c>
      <c r="F18" s="11">
        <v>0</v>
      </c>
      <c r="G18" s="9">
        <f>ROUND(SUM(E18*F18),2)</f>
        <v>0</v>
      </c>
      <c r="H18" s="15" t="s">
        <v>0</v>
      </c>
      <c r="I18" s="10" t="s">
        <v>49</v>
      </c>
      <c r="J18" s="13" t="s">
        <v>0</v>
      </c>
      <c r="K18" s="9">
        <f>SUM(G18:G18)</f>
        <v>0</v>
      </c>
    </row>
    <row r="19" spans="1:11" ht="12.75">
      <c r="A19" s="10" t="s">
        <v>50</v>
      </c>
      <c r="B19" s="10" t="s">
        <v>51</v>
      </c>
      <c r="C19" s="7" t="s">
        <v>52</v>
      </c>
      <c r="D19" s="7" t="s">
        <v>39</v>
      </c>
      <c r="E19" s="9">
        <v>2</v>
      </c>
      <c r="F19" s="11">
        <v>0</v>
      </c>
      <c r="G19" s="9">
        <f>ROUND(SUM(E19*F19),2)</f>
        <v>0</v>
      </c>
      <c r="H19" s="15" t="s">
        <v>0</v>
      </c>
      <c r="I19" s="10" t="s">
        <v>53</v>
      </c>
      <c r="J19" s="13" t="s">
        <v>0</v>
      </c>
      <c r="K19" s="9">
        <f>SUM(G19:G19)</f>
        <v>0</v>
      </c>
    </row>
    <row r="20" spans="1:11" ht="12.75">
      <c r="A20" s="10" t="s">
        <v>54</v>
      </c>
      <c r="B20" s="10" t="s">
        <v>55</v>
      </c>
      <c r="C20" s="7" t="s">
        <v>56</v>
      </c>
      <c r="D20" s="7" t="s">
        <v>34</v>
      </c>
      <c r="E20" s="9">
        <v>100</v>
      </c>
      <c r="F20" s="11">
        <v>0</v>
      </c>
      <c r="G20" s="9">
        <f>ROUND(SUM(E20*F20),2)</f>
        <v>0</v>
      </c>
      <c r="H20" s="15" t="s">
        <v>0</v>
      </c>
      <c r="I20" s="10" t="s">
        <v>57</v>
      </c>
      <c r="J20" s="13" t="s">
        <v>0</v>
      </c>
      <c r="K20" s="9">
        <f>SUM(G20:G20)</f>
        <v>0</v>
      </c>
    </row>
    <row r="21" spans="1:11" ht="12.75">
      <c r="A21" s="10" t="s">
        <v>58</v>
      </c>
      <c r="B21" s="10" t="s">
        <v>59</v>
      </c>
      <c r="C21" s="7" t="s">
        <v>60</v>
      </c>
      <c r="D21" s="7" t="s">
        <v>39</v>
      </c>
      <c r="E21" s="9">
        <v>10</v>
      </c>
      <c r="F21" s="11">
        <v>0</v>
      </c>
      <c r="G21" s="9">
        <f>ROUND(SUM(E21*F21),2)</f>
        <v>0</v>
      </c>
      <c r="H21" s="15" t="s">
        <v>0</v>
      </c>
      <c r="I21" s="10" t="s">
        <v>61</v>
      </c>
      <c r="J21" s="13" t="s">
        <v>0</v>
      </c>
      <c r="K21" s="9">
        <f>SUM(G21:G21)</f>
        <v>0</v>
      </c>
    </row>
    <row r="22" spans="1:11" ht="12.75">
      <c r="A22" s="10" t="s">
        <v>62</v>
      </c>
      <c r="B22" s="10" t="s">
        <v>63</v>
      </c>
      <c r="C22" s="7" t="s">
        <v>64</v>
      </c>
      <c r="D22" s="7" t="s">
        <v>39</v>
      </c>
      <c r="E22" s="9">
        <v>30</v>
      </c>
      <c r="F22" s="11">
        <v>0</v>
      </c>
      <c r="G22" s="9">
        <f>ROUND(SUM(E22*F22),2)</f>
        <v>0</v>
      </c>
      <c r="H22" s="15" t="s">
        <v>0</v>
      </c>
      <c r="I22" s="10" t="s">
        <v>65</v>
      </c>
      <c r="J22" s="13" t="s">
        <v>0</v>
      </c>
      <c r="K22" s="9">
        <f>SUM(G22:G22)</f>
        <v>0</v>
      </c>
    </row>
    <row r="23" spans="1:11" ht="12.75">
      <c r="A23" s="10" t="s">
        <v>66</v>
      </c>
      <c r="B23" s="10" t="s">
        <v>67</v>
      </c>
      <c r="C23" s="7" t="s">
        <v>68</v>
      </c>
      <c r="D23" s="7" t="s">
        <v>69</v>
      </c>
      <c r="E23" s="9">
        <v>200</v>
      </c>
      <c r="F23" s="11">
        <v>0</v>
      </c>
      <c r="G23" s="9">
        <f>ROUND(SUM(E23*F23),2)</f>
        <v>0</v>
      </c>
      <c r="H23" s="15" t="s">
        <v>0</v>
      </c>
      <c r="I23" s="10" t="s">
        <v>70</v>
      </c>
      <c r="J23" s="13" t="s">
        <v>0</v>
      </c>
      <c r="K23" s="9">
        <f>SUM(G23:G23)</f>
        <v>0</v>
      </c>
    </row>
    <row r="24" spans="1:11" ht="12.75">
      <c r="A24" s="10" t="s">
        <v>71</v>
      </c>
      <c r="B24" s="10" t="s">
        <v>72</v>
      </c>
      <c r="C24" s="7" t="s">
        <v>73</v>
      </c>
      <c r="D24" s="7" t="s">
        <v>39</v>
      </c>
      <c r="E24" s="9">
        <v>300</v>
      </c>
      <c r="F24" s="11">
        <v>0</v>
      </c>
      <c r="G24" s="9">
        <f>ROUND(SUM(E24*F24),2)</f>
        <v>0</v>
      </c>
      <c r="H24" s="15" t="s">
        <v>0</v>
      </c>
      <c r="I24" s="10" t="s">
        <v>74</v>
      </c>
      <c r="J24" s="13" t="s">
        <v>0</v>
      </c>
      <c r="K24" s="9">
        <f>SUM(G24:G24)</f>
        <v>0</v>
      </c>
    </row>
    <row r="25" spans="1:11" ht="12.75">
      <c r="A25" s="10" t="s">
        <v>75</v>
      </c>
      <c r="B25" s="10" t="s">
        <v>76</v>
      </c>
      <c r="C25" s="7" t="s">
        <v>77</v>
      </c>
      <c r="D25" s="7" t="s">
        <v>39</v>
      </c>
      <c r="E25" s="9">
        <v>5000</v>
      </c>
      <c r="F25" s="11">
        <v>0</v>
      </c>
      <c r="G25" s="9">
        <f>ROUND(SUM(E25*F25),2)</f>
        <v>0</v>
      </c>
      <c r="H25" s="15" t="s">
        <v>0</v>
      </c>
      <c r="I25" s="10" t="s">
        <v>78</v>
      </c>
      <c r="J25" s="13" t="s">
        <v>0</v>
      </c>
      <c r="K25" s="9">
        <f>SUM(G25:G25)</f>
        <v>0</v>
      </c>
    </row>
    <row r="26" spans="1:11" ht="12.75">
      <c r="A26" s="10" t="s">
        <v>79</v>
      </c>
      <c r="B26" s="10" t="s">
        <v>80</v>
      </c>
      <c r="C26" s="7" t="s">
        <v>81</v>
      </c>
      <c r="D26" s="7" t="s">
        <v>39</v>
      </c>
      <c r="E26" s="9">
        <v>500</v>
      </c>
      <c r="F26" s="11">
        <v>0</v>
      </c>
      <c r="G26" s="9">
        <f>ROUND(SUM(E26*F26),2)</f>
        <v>0</v>
      </c>
      <c r="H26" s="15" t="s">
        <v>0</v>
      </c>
      <c r="I26" s="10" t="s">
        <v>82</v>
      </c>
      <c r="J26" s="13" t="s">
        <v>0</v>
      </c>
      <c r="K26" s="9">
        <f>SUM(G26:G26)</f>
        <v>0</v>
      </c>
    </row>
    <row r="27" spans="1:11" ht="12.75">
      <c r="A27" s="10" t="s">
        <v>83</v>
      </c>
      <c r="B27" s="10" t="s">
        <v>84</v>
      </c>
      <c r="C27" s="7" t="s">
        <v>85</v>
      </c>
      <c r="D27" s="7" t="s">
        <v>39</v>
      </c>
      <c r="E27" s="9">
        <v>50</v>
      </c>
      <c r="F27" s="11">
        <v>0</v>
      </c>
      <c r="G27" s="9">
        <f>ROUND(SUM(E27*F27),2)</f>
        <v>0</v>
      </c>
      <c r="H27" s="15" t="s">
        <v>0</v>
      </c>
      <c r="I27" s="10" t="s">
        <v>86</v>
      </c>
      <c r="J27" s="13" t="s">
        <v>0</v>
      </c>
      <c r="K27" s="9">
        <f>SUM(G27:G27)</f>
        <v>0</v>
      </c>
    </row>
    <row r="28" spans="1:11" ht="12.75">
      <c r="A28" s="10" t="s">
        <v>87</v>
      </c>
      <c r="B28" s="10" t="s">
        <v>88</v>
      </c>
      <c r="C28" s="7" t="s">
        <v>89</v>
      </c>
      <c r="D28" s="7" t="s">
        <v>39</v>
      </c>
      <c r="E28" s="9">
        <v>1</v>
      </c>
      <c r="F28" s="11">
        <v>0</v>
      </c>
      <c r="G28" s="9">
        <f>ROUND(SUM(E28*F28),2)</f>
        <v>0</v>
      </c>
      <c r="H28" s="15" t="s">
        <v>0</v>
      </c>
      <c r="I28" s="10" t="s">
        <v>90</v>
      </c>
      <c r="J28" s="13" t="s">
        <v>0</v>
      </c>
      <c r="K28" s="9">
        <f>SUM(G28:G28)</f>
        <v>0</v>
      </c>
    </row>
    <row r="29" spans="1:11" ht="12.75">
      <c r="A29" s="10" t="s">
        <v>91</v>
      </c>
      <c r="B29" s="10" t="s">
        <v>92</v>
      </c>
      <c r="C29" s="7" t="s">
        <v>93</v>
      </c>
      <c r="D29" s="7" t="s">
        <v>34</v>
      </c>
      <c r="E29" s="9">
        <v>30</v>
      </c>
      <c r="F29" s="11">
        <v>0</v>
      </c>
      <c r="G29" s="9">
        <f>ROUND(SUM(E29*F29),2)</f>
        <v>0</v>
      </c>
      <c r="H29" s="15" t="s">
        <v>0</v>
      </c>
      <c r="I29" s="10" t="s">
        <v>94</v>
      </c>
      <c r="J29" s="13" t="s">
        <v>0</v>
      </c>
      <c r="K29" s="9">
        <f>SUM(G29:G29)</f>
        <v>0</v>
      </c>
    </row>
    <row r="30" spans="1:11" ht="12.75">
      <c r="A30" s="10" t="s">
        <v>95</v>
      </c>
      <c r="B30" s="10" t="s">
        <v>96</v>
      </c>
      <c r="C30" s="7" t="s">
        <v>97</v>
      </c>
      <c r="D30" s="7" t="s">
        <v>39</v>
      </c>
      <c r="E30" s="9">
        <v>5000</v>
      </c>
      <c r="F30" s="11">
        <v>0</v>
      </c>
      <c r="G30" s="9">
        <f>ROUND(SUM(E30*F30),2)</f>
        <v>0</v>
      </c>
      <c r="H30" s="15" t="s">
        <v>0</v>
      </c>
      <c r="I30" s="10" t="s">
        <v>98</v>
      </c>
      <c r="J30" s="13" t="s">
        <v>0</v>
      </c>
      <c r="K30" s="9">
        <f>SUM(G30:G30)</f>
        <v>0</v>
      </c>
    </row>
    <row r="31" spans="1:11" ht="12.75">
      <c r="A31" s="10" t="s">
        <v>99</v>
      </c>
      <c r="B31" s="10" t="s">
        <v>100</v>
      </c>
      <c r="C31" s="7" t="s">
        <v>101</v>
      </c>
      <c r="D31" s="7" t="s">
        <v>39</v>
      </c>
      <c r="E31" s="9">
        <v>5</v>
      </c>
      <c r="F31" s="11">
        <v>0</v>
      </c>
      <c r="G31" s="9">
        <f>ROUND(SUM(E31*F31),2)</f>
        <v>0</v>
      </c>
      <c r="H31" s="15" t="s">
        <v>0</v>
      </c>
      <c r="I31" s="10" t="s">
        <v>102</v>
      </c>
      <c r="J31" s="13" t="s">
        <v>0</v>
      </c>
      <c r="K31" s="9">
        <f>SUM(G31:G31)</f>
        <v>0</v>
      </c>
    </row>
    <row r="32" spans="1:11" ht="12.75">
      <c r="A32" s="10" t="s">
        <v>103</v>
      </c>
      <c r="B32" s="10" t="s">
        <v>104</v>
      </c>
      <c r="C32" s="7" t="s">
        <v>105</v>
      </c>
      <c r="D32" s="7" t="s">
        <v>44</v>
      </c>
      <c r="E32" s="9">
        <v>100</v>
      </c>
      <c r="F32" s="11">
        <v>0</v>
      </c>
      <c r="G32" s="9">
        <f>ROUND(SUM(E32*F32),2)</f>
        <v>0</v>
      </c>
      <c r="H32" s="15" t="s">
        <v>0</v>
      </c>
      <c r="I32" s="10" t="s">
        <v>106</v>
      </c>
      <c r="J32" s="13" t="s">
        <v>0</v>
      </c>
      <c r="K32" s="9">
        <f>SUM(G32:G32)</f>
        <v>0</v>
      </c>
    </row>
    <row r="34" spans="6:7" ht="12.75">
      <c r="F34" s="16" t="s">
        <v>107</v>
      </c>
      <c r="G34" s="9">
        <f>SUM(G9:G32)</f>
        <v>0</v>
      </c>
    </row>
    <row r="37" spans="2:4" ht="12.75">
      <c r="B37" s="17" t="s">
        <v>108</v>
      </c>
      <c r="D37" s="20" t="s">
        <v>109</v>
      </c>
    </row>
    <row r="39" ht="12.75">
      <c r="B39" s="21" t="s">
        <v>110</v>
      </c>
    </row>
    <row r="41" spans="2:3" ht="82.5" customHeight="1">
      <c r="B41" s="3" t="s">
        <v>111</v>
      </c>
      <c r="C41" s="3" t="s">
        <v>112</v>
      </c>
    </row>
    <row r="44" ht="12.75">
      <c r="B44" s="18" t="s">
        <v>113</v>
      </c>
    </row>
    <row r="45" ht="12.75">
      <c r="B45" s="19" t="s">
        <v>114</v>
      </c>
    </row>
    <row r="50" ht="12.75"/>
    <row r="5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7:C37"/>
    <mergeCell ref="D37:K37"/>
    <mergeCell ref="B39:K39"/>
    <mergeCell ref="C41:K41"/>
    <mergeCell ref="B44:K44"/>
    <mergeCell ref="B45:K4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