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'Itens'!$A$1:$K$57</definedName>
  </definedNames>
  <calcPr fullCalcOnLoad="1"/>
</workbook>
</file>

<file path=xl/sharedStrings.xml><?xml version="1.0" encoding="utf-8"?>
<sst xmlns="http://schemas.openxmlformats.org/spreadsheetml/2006/main" count="210" uniqueCount="148">
  <si>
    <t/>
  </si>
  <si>
    <t>PREFEITURA MUNICIPAL DE MONTE AZUL</t>
  </si>
  <si>
    <t>PROPOSTA COMERCIAL - COTA EXCLUSIVA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</si>
  <si>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</si>
  <si>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</si>
  <si>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</si>
  <si>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</si>
  <si>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</si>
  <si>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0080/0044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</si>
  <si>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</si>
  <si>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</si>
  <si>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</si>
  <si>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</si>
  <si>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</si>
  <si>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</si>
  <si>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</si>
  <si>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18/11/2021 08:45:00</t>
  </si>
  <si>
    <t xml:space="preserve">Objeto: </t>
  </si>
  <si>
    <t>AQUISIÇÃO PARCELADA DE MATERIAIS DE CONSTRUÇÃO EM GERAL, PARA MANUTENÇÃO DAS SECRETARIAS DESTA MUNICIPALIDADE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</si>
  <si>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</si>
  <si>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</si>
  <si>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</si>
  <si>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</si>
  <si>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</si>
  <si>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</si>
  <si>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</si>
  <si>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</si>
  <si>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</si>
  <si>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</si>
  <si>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</si>
  <si>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</si>
  <si>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21782</t>
  </si>
  <si>
    <t>0002</t>
  </si>
  <si>
    <t xml:space="preserve">"Tenda  10 x 5 mts Dobrável Sanfonada Retrátil Composição: 70% aço. 30% poliéster. Altura: 2,80 metros. Inclui bolsa para transporte. Excelente qualidade e durabilidade.": 
</t>
  </si>
  <si>
    <t>25060</t>
  </si>
  <si>
    <t>0414</t>
  </si>
  <si>
    <t>0043</t>
  </si>
  <si>
    <t>AREIA GROSSA TIPO LAVADA, PARA CONSTRUCAO</t>
  </si>
  <si>
    <t>M³</t>
  </si>
  <si>
    <t>25101</t>
  </si>
  <si>
    <t>21209</t>
  </si>
  <si>
    <t>0046</t>
  </si>
  <si>
    <t xml:space="preserve">ARGAMASSA 20 KG ACII: 
</t>
  </si>
  <si>
    <t>Unidade</t>
  </si>
  <si>
    <t>25104</t>
  </si>
  <si>
    <t>5677</t>
  </si>
  <si>
    <t>0085</t>
  </si>
  <si>
    <t xml:space="preserve">BRITA NUMERO 0: 
</t>
  </si>
  <si>
    <t>MT</t>
  </si>
  <si>
    <t>25143</t>
  </si>
  <si>
    <t>5678</t>
  </si>
  <si>
    <t>0086</t>
  </si>
  <si>
    <t>BRITA NUMERO 1</t>
  </si>
  <si>
    <t>25144</t>
  </si>
  <si>
    <t>5682</t>
  </si>
  <si>
    <t>0087</t>
  </si>
  <si>
    <t>BRITA NUMERO 2</t>
  </si>
  <si>
    <t>25145</t>
  </si>
  <si>
    <t>5951</t>
  </si>
  <si>
    <t>0176</t>
  </si>
  <si>
    <t>CANO ESGOTO 100 MM 6 METROS</t>
  </si>
  <si>
    <t>BR</t>
  </si>
  <si>
    <t>25234</t>
  </si>
  <si>
    <t>5952</t>
  </si>
  <si>
    <t>0177</t>
  </si>
  <si>
    <t>CANO ESGOTO 150MM 6 METROS</t>
  </si>
  <si>
    <t>25235</t>
  </si>
  <si>
    <t>5953</t>
  </si>
  <si>
    <t>0178</t>
  </si>
  <si>
    <t>CANO ESGOTO 200 MM 6 METROS</t>
  </si>
  <si>
    <t>25236</t>
  </si>
  <si>
    <t>5967</t>
  </si>
  <si>
    <t>0186</t>
  </si>
  <si>
    <t>CHAPA DE COMPESADO 6 MM</t>
  </si>
  <si>
    <t>25244</t>
  </si>
  <si>
    <t>6087</t>
  </si>
  <si>
    <t>0212</t>
  </si>
  <si>
    <t>CIMENTO COMPOST: PORTLAND CP II E 32 SACO 50 KG</t>
  </si>
  <si>
    <t>SACOS</t>
  </si>
  <si>
    <t>25270</t>
  </si>
  <si>
    <t>6239</t>
  </si>
  <si>
    <t>0339</t>
  </si>
  <si>
    <t>FORRO PVC: FORRO BRANCO NEVE, COM ESPESSURA DE 8MM, COM ACABAMENTO EM MOLDURA LARGA E BARROTES A CADA 70 CM, EM METALON GALVANIZADO 15X15. MATERIAL COM 05 ANOS DE GARANTIA, NO MÍNIMO, INCLUINDO INSTALAÇÃO.</t>
  </si>
  <si>
    <t>M2</t>
  </si>
  <si>
    <t>25397</t>
  </si>
  <si>
    <t>6594</t>
  </si>
  <si>
    <t>0395</t>
  </si>
  <si>
    <t>LAJE PRÉ MOLDADA TIPO TRELISSA</t>
  </si>
  <si>
    <t>M²</t>
  </si>
  <si>
    <t>25453</t>
  </si>
  <si>
    <t>11583</t>
  </si>
  <si>
    <t>0418</t>
  </si>
  <si>
    <t>LIQUIDO BRILHO 18 L</t>
  </si>
  <si>
    <t>galão</t>
  </si>
  <si>
    <t>25476</t>
  </si>
  <si>
    <t>21180</t>
  </si>
  <si>
    <t>0513</t>
  </si>
  <si>
    <t xml:space="preserve">MASCARA FILTRADORA COM 2 FILTROS CMC-1 PARA GASES ORGÂNICOS E ÁCIDOS  RESPIRADOR COM 2 CARTUCHOS INCLUSOS, IDEAL PARA ATIVIDADES COMO PINTURA A BASE ÁGUA, SOLVENTES E DIVERSOS GASES ÁCIDOS. ESPIRADOR PURIFICADOR DE AR DE SEGURANÇA TIPO PEÇA 1/4 FACIAL. ARANHA COM 4 PONTOS DE FIXAÇÃO, UMA VÁLVULA DE EXALAÇÃO, QUEIXEIRA INTERNA, DUAS ENTRADAS PARA FILTROS QUIMICOS E MECÂNICOS.: 
</t>
  </si>
  <si>
    <t>25571</t>
  </si>
  <si>
    <t>18521</t>
  </si>
  <si>
    <t>0565</t>
  </si>
  <si>
    <t>PISO CERÂMICO ANTIDERRAPANTE 60x60</t>
  </si>
  <si>
    <t>m2</t>
  </si>
  <si>
    <t>25623</t>
  </si>
  <si>
    <t>18520</t>
  </si>
  <si>
    <t>0566</t>
  </si>
  <si>
    <t>PISO CERÂMICO ESMALTADO BRILHANTE 60x60</t>
  </si>
  <si>
    <t>25624</t>
  </si>
  <si>
    <t>11576</t>
  </si>
  <si>
    <t>0656</t>
  </si>
  <si>
    <t>REVESTIMENTO CERAMICO PAREDE PI3 33x57</t>
  </si>
  <si>
    <t>m</t>
  </si>
  <si>
    <t>25714</t>
  </si>
  <si>
    <t>6971</t>
  </si>
  <si>
    <t>0730</t>
  </si>
  <si>
    <t>TINTA ACABAMENTO FOSCO: COR BRANCO GELO, COMPOSIÇÃO: RESINA DE PVA A BASE DE ÁGUA, PARA ALVENARIA INTERIOR E EXTERIOR, DE PRIMEIRA QUALIDADE, COMPLEMENTO: NA EMBALAGEM DEVERÁ CONSTAR A DATA DA FABRICAÇÃO, DA VALIDADE E NUMERO DO LOTE, LATA 18 LITROS, LOCAL DE APLICAÇÃO: EXTERIOR/INTERIOR, DE PRIMEIRA QUALIDADE REBOCO, MASSA AGRILICO, TEXTURAS, CONCRETO, FIBRO, CIMENTO, GESSO E SUPERFICIE INTERNAS DE MASSA CORRIDA, ACABAMENTO: FOSCO COMPOSIÇÃO: RESINA A BASE DE DISPERSÃO AQUOSA DE POLIMERO VINILICOS, PIGMENTOS ISENTOS DE METAIS PESADOS, CARGOS MINERAIS INERTES, GLICOIS E TENSOATIVOS E ETOXILADOS E CARBOXILADOS COM DILUIÇÃO DE 15 A 20% EM TODAS AS DEMÃOS, RENDIMENTO DE 175 A 225 M2/DEMÃO PARA LATA DE 18 LTS.</t>
  </si>
  <si>
    <t>LATA</t>
  </si>
  <si>
    <t>25788</t>
  </si>
  <si>
    <t>18522</t>
  </si>
  <si>
    <t>0736</t>
  </si>
  <si>
    <t>TINTA ACRÍLICA PISO E QUADRA 18 LITROS: COR A SER DEFINIDA DE ACORDO SECRETARIA SOLICITANTE.</t>
  </si>
  <si>
    <t>25794</t>
  </si>
  <si>
    <t>6898</t>
  </si>
  <si>
    <t>0810</t>
  </si>
  <si>
    <t>VERGALHAO 1/2</t>
  </si>
  <si>
    <t>25868</t>
  </si>
  <si>
    <t>8311</t>
  </si>
  <si>
    <t>0812</t>
  </si>
  <si>
    <t>VERGALHÃO 3/8</t>
  </si>
  <si>
    <t>BARRA</t>
  </si>
  <si>
    <t>25870</t>
  </si>
  <si>
    <t>21778</t>
  </si>
  <si>
    <t>0822</t>
  </si>
  <si>
    <t xml:space="preserve">vidro Blindex 10mm para porta com acessorios( puxador, cilindro com chave, material para instalação)  e mão de obra para instalação. Tamanho 2,10x2,5  cor: incolor ou verde: 
</t>
  </si>
  <si>
    <t>25880</t>
  </si>
  <si>
    <t>21783</t>
  </si>
  <si>
    <t>0832</t>
  </si>
  <si>
    <t>vidro comum 8mm incolor: INCLUSO MATERIAL PARA INSTALAÇÃO E MÃO DE OBRA</t>
  </si>
  <si>
    <t>METRO</t>
  </si>
  <si>
    <t>25890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</si>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</sst>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68.42187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4" t="s">
        <v>0</v>
      </c>
    </row>
    <row r="4" spans="2:3" ht="12.75">
      <c r="B4" s="2" t="s">
        <v>4</v>
      </c>
      <c r="C4" s="4" t="s">
        <v>0</v>
      </c>
    </row>
    <row r="5" spans="2:3" ht="12.75">
      <c r="B5" s="2" t="s">
        <v>5</v>
      </c>
      <c r="C5" s="4" t="s">
        <v>0</v>
      </c>
    </row>
    <row r="6" spans="2:3" ht="12.75">
      <c r="B6" s="2" t="s">
        <v>6</v>
      </c>
      <c r="C6" s="4" t="s">
        <v>0</v>
      </c>
    </row>
    <row r="7" spans="2:3" ht="12.75">
      <c r="B7" s="2" t="s">
        <v>7</v>
      </c>
      <c r="C7" s="3" t="s">
        <v>8</v>
      </c>
    </row>
    <row r="8" spans="2:3" ht="12.75">
      <c r="B8" s="2" t="s">
        <v>9</v>
      </c>
      <c r="C8" s="3" t="s">
        <v>10</v>
      </c>
    </row>
    <row r="9" spans="2:3" ht="12.75">
      <c r="B9" s="2" t="s">
        <v>11</v>
      </c>
      <c r="C9" s="3" t="s">
        <v>12</v>
      </c>
    </row>
    <row r="10" spans="2:3" ht="12.75">
      <c r="B10" s="2" t="s">
        <v>13</v>
      </c>
      <c r="C10" s="3" t="s">
        <v>14</v>
      </c>
    </row>
    <row r="11" spans="2:3" ht="12.75">
      <c r="B11" s="2" t="s">
        <v>15</v>
      </c>
      <c r="C11" s="3" t="s">
        <v>16</v>
      </c>
    </row>
    <row r="12" spans="2:3" ht="24.75" customHeight="1">
      <c r="B12" s="2" t="s">
        <v>17</v>
      </c>
      <c r="C12" s="14" t="s">
        <v>18</v>
      </c>
    </row>
    <row r="13" ht="17.25" customHeight="1">
      <c r="B13" s="12" t="s">
        <v>19</v>
      </c>
    </row>
    <row r="14" spans="1:11" ht="17.25" customHeight="1">
      <c r="A14" s="5" t="s">
        <v>20</v>
      </c>
      <c r="B14" s="5" t="s">
        <v>21</v>
      </c>
      <c r="C14" s="5" t="s">
        <v>22</v>
      </c>
      <c r="D14" s="5" t="s">
        <v>23</v>
      </c>
      <c r="E14" s="5" t="s">
        <v>24</v>
      </c>
      <c r="F14" s="5" t="s">
        <v>25</v>
      </c>
      <c r="G14" s="5" t="s">
        <v>26</v>
      </c>
      <c r="H14" s="5" t="s">
        <v>27</v>
      </c>
      <c r="I14" s="5" t="s">
        <v>28</v>
      </c>
      <c r="J14" s="5" t="s">
        <v>29</v>
      </c>
      <c r="K14" s="5" t="s">
        <v>30</v>
      </c>
    </row>
    <row r="15" spans="1:11" ht="12.75">
      <c r="A15" s="10" t="s">
        <v>31</v>
      </c>
      <c r="B15" s="10" t="s">
        <v>32</v>
      </c>
      <c r="C15" s="6" t="s">
        <v>33</v>
      </c>
      <c r="D15" s="6" t="s">
        <v>23</v>
      </c>
      <c r="E15" s="9">
        <v>2</v>
      </c>
      <c r="F15" s="11">
        <v>0</v>
      </c>
      <c r="G15" s="9">
        <f>ROUND(SUM(E15*F15),2)</f>
        <v>0</v>
      </c>
      <c r="H15" s="13" t="s">
        <v>0</v>
      </c>
      <c r="I15" s="10" t="s">
        <v>34</v>
      </c>
      <c r="J15" s="7" t="s">
        <v>0</v>
      </c>
      <c r="K15" s="9">
        <f>SUM(G15:G15)</f>
        <v>0</v>
      </c>
    </row>
    <row r="16" spans="1:11" ht="12.75">
      <c r="A16" s="10" t="s">
        <v>35</v>
      </c>
      <c r="B16" s="10" t="s">
        <v>36</v>
      </c>
      <c r="C16" s="6" t="s">
        <v>37</v>
      </c>
      <c r="D16" s="6" t="s">
        <v>38</v>
      </c>
      <c r="E16" s="9">
        <v>2500</v>
      </c>
      <c r="F16" s="11">
        <v>0</v>
      </c>
      <c r="G16" s="9">
        <f>ROUND(SUM(E16*F16),2)</f>
        <v>0</v>
      </c>
      <c r="H16" s="13" t="s">
        <v>0</v>
      </c>
      <c r="I16" s="10" t="s">
        <v>39</v>
      </c>
      <c r="J16" s="7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6" t="s">
        <v>42</v>
      </c>
      <c r="D17" s="6" t="s">
        <v>43</v>
      </c>
      <c r="E17" s="9">
        <v>750</v>
      </c>
      <c r="F17" s="11">
        <v>0</v>
      </c>
      <c r="G17" s="9">
        <f>ROUND(SUM(E17*F17),2)</f>
        <v>0</v>
      </c>
      <c r="H17" s="13" t="s">
        <v>0</v>
      </c>
      <c r="I17" s="10" t="s">
        <v>44</v>
      </c>
      <c r="J17" s="7" t="s">
        <v>0</v>
      </c>
      <c r="K17" s="9">
        <f>SUM(G17:G17)</f>
        <v>0</v>
      </c>
    </row>
    <row r="18" spans="1:11" ht="12.75">
      <c r="A18" s="10" t="s">
        <v>45</v>
      </c>
      <c r="B18" s="10" t="s">
        <v>46</v>
      </c>
      <c r="C18" s="6" t="s">
        <v>47</v>
      </c>
      <c r="D18" s="6" t="s">
        <v>48</v>
      </c>
      <c r="E18" s="9">
        <v>500</v>
      </c>
      <c r="F18" s="11">
        <v>0</v>
      </c>
      <c r="G18" s="9">
        <f>ROUND(SUM(E18*F18),2)</f>
        <v>0</v>
      </c>
      <c r="H18" s="13" t="s">
        <v>0</v>
      </c>
      <c r="I18" s="10" t="s">
        <v>49</v>
      </c>
      <c r="J18" s="7" t="s">
        <v>0</v>
      </c>
      <c r="K18" s="9">
        <f>SUM(G18:G18)</f>
        <v>0</v>
      </c>
    </row>
    <row r="19" spans="1:11" ht="12.75">
      <c r="A19" s="10" t="s">
        <v>50</v>
      </c>
      <c r="B19" s="10" t="s">
        <v>51</v>
      </c>
      <c r="C19" s="6" t="s">
        <v>52</v>
      </c>
      <c r="D19" s="6" t="s">
        <v>48</v>
      </c>
      <c r="E19" s="9">
        <v>500</v>
      </c>
      <c r="F19" s="11">
        <v>0</v>
      </c>
      <c r="G19" s="9">
        <f>ROUND(SUM(E19*F19),2)</f>
        <v>0</v>
      </c>
      <c r="H19" s="13" t="s">
        <v>0</v>
      </c>
      <c r="I19" s="10" t="s">
        <v>53</v>
      </c>
      <c r="J19" s="7" t="s">
        <v>0</v>
      </c>
      <c r="K19" s="9">
        <f>SUM(G19:G19)</f>
        <v>0</v>
      </c>
    </row>
    <row r="20" spans="1:11" ht="12.75">
      <c r="A20" s="10" t="s">
        <v>54</v>
      </c>
      <c r="B20" s="10" t="s">
        <v>55</v>
      </c>
      <c r="C20" s="6" t="s">
        <v>56</v>
      </c>
      <c r="D20" s="6" t="s">
        <v>48</v>
      </c>
      <c r="E20" s="9">
        <v>250</v>
      </c>
      <c r="F20" s="11">
        <v>0</v>
      </c>
      <c r="G20" s="9">
        <f>ROUND(SUM(E20*F20),2)</f>
        <v>0</v>
      </c>
      <c r="H20" s="13" t="s">
        <v>0</v>
      </c>
      <c r="I20" s="10" t="s">
        <v>57</v>
      </c>
      <c r="J20" s="7" t="s">
        <v>0</v>
      </c>
      <c r="K20" s="9">
        <f>SUM(G20:G20)</f>
        <v>0</v>
      </c>
    </row>
    <row r="21" spans="1:11" ht="12.75">
      <c r="A21" s="10" t="s">
        <v>58</v>
      </c>
      <c r="B21" s="10" t="s">
        <v>59</v>
      </c>
      <c r="C21" s="6" t="s">
        <v>60</v>
      </c>
      <c r="D21" s="6" t="s">
        <v>61</v>
      </c>
      <c r="E21" s="9">
        <v>250</v>
      </c>
      <c r="F21" s="11">
        <v>0</v>
      </c>
      <c r="G21" s="9">
        <f>ROUND(SUM(E21*F21),2)</f>
        <v>0</v>
      </c>
      <c r="H21" s="13" t="s">
        <v>0</v>
      </c>
      <c r="I21" s="10" t="s">
        <v>62</v>
      </c>
      <c r="J21" s="7" t="s">
        <v>0</v>
      </c>
      <c r="K21" s="9">
        <f>SUM(G21:G21)</f>
        <v>0</v>
      </c>
    </row>
    <row r="22" spans="1:11" ht="12.75">
      <c r="A22" s="10" t="s">
        <v>63</v>
      </c>
      <c r="B22" s="10" t="s">
        <v>64</v>
      </c>
      <c r="C22" s="6" t="s">
        <v>65</v>
      </c>
      <c r="D22" s="6" t="s">
        <v>61</v>
      </c>
      <c r="E22" s="9">
        <v>100</v>
      </c>
      <c r="F22" s="11">
        <v>0</v>
      </c>
      <c r="G22" s="9">
        <f>ROUND(SUM(E22*F22),2)</f>
        <v>0</v>
      </c>
      <c r="H22" s="13" t="s">
        <v>0</v>
      </c>
      <c r="I22" s="10" t="s">
        <v>66</v>
      </c>
      <c r="J22" s="7" t="s">
        <v>0</v>
      </c>
      <c r="K22" s="9">
        <f>SUM(G22:G22)</f>
        <v>0</v>
      </c>
    </row>
    <row r="23" spans="1:11" ht="12.75">
      <c r="A23" s="10" t="s">
        <v>67</v>
      </c>
      <c r="B23" s="10" t="s">
        <v>68</v>
      </c>
      <c r="C23" s="6" t="s">
        <v>69</v>
      </c>
      <c r="D23" s="6" t="s">
        <v>61</v>
      </c>
      <c r="E23" s="9">
        <v>100</v>
      </c>
      <c r="F23" s="11">
        <v>0</v>
      </c>
      <c r="G23" s="9">
        <f>ROUND(SUM(E23*F23),2)</f>
        <v>0</v>
      </c>
      <c r="H23" s="13" t="s">
        <v>0</v>
      </c>
      <c r="I23" s="10" t="s">
        <v>70</v>
      </c>
      <c r="J23" s="7" t="s">
        <v>0</v>
      </c>
      <c r="K23" s="9">
        <f>SUM(G23:G23)</f>
        <v>0</v>
      </c>
    </row>
    <row r="24" spans="1:11" ht="12.75">
      <c r="A24" s="10" t="s">
        <v>71</v>
      </c>
      <c r="B24" s="10" t="s">
        <v>72</v>
      </c>
      <c r="C24" s="6" t="s">
        <v>73</v>
      </c>
      <c r="D24" s="6" t="s">
        <v>23</v>
      </c>
      <c r="E24" s="9">
        <v>200</v>
      </c>
      <c r="F24" s="11">
        <v>0</v>
      </c>
      <c r="G24" s="9">
        <f>ROUND(SUM(E24*F24),2)</f>
        <v>0</v>
      </c>
      <c r="H24" s="13" t="s">
        <v>0</v>
      </c>
      <c r="I24" s="10" t="s">
        <v>74</v>
      </c>
      <c r="J24" s="7" t="s">
        <v>0</v>
      </c>
      <c r="K24" s="9">
        <f>SUM(G24:G24)</f>
        <v>0</v>
      </c>
    </row>
    <row r="25" spans="1:11" ht="12.75">
      <c r="A25" s="10" t="s">
        <v>75</v>
      </c>
      <c r="B25" s="10" t="s">
        <v>76</v>
      </c>
      <c r="C25" s="6" t="s">
        <v>77</v>
      </c>
      <c r="D25" s="6" t="s">
        <v>78</v>
      </c>
      <c r="E25" s="9">
        <v>5000</v>
      </c>
      <c r="F25" s="11">
        <v>0</v>
      </c>
      <c r="G25" s="9">
        <f>ROUND(SUM(E25*F25),2)</f>
        <v>0</v>
      </c>
      <c r="H25" s="13" t="s">
        <v>0</v>
      </c>
      <c r="I25" s="10" t="s">
        <v>79</v>
      </c>
      <c r="J25" s="7" t="s">
        <v>0</v>
      </c>
      <c r="K25" s="9">
        <f>SUM(G25:G25)</f>
        <v>0</v>
      </c>
    </row>
    <row r="26" spans="1:11" ht="12.75">
      <c r="A26" s="10" t="s">
        <v>80</v>
      </c>
      <c r="B26" s="10" t="s">
        <v>81</v>
      </c>
      <c r="C26" s="6" t="s">
        <v>82</v>
      </c>
      <c r="D26" s="6" t="s">
        <v>83</v>
      </c>
      <c r="E26" s="9">
        <v>1250</v>
      </c>
      <c r="F26" s="11">
        <v>0</v>
      </c>
      <c r="G26" s="9">
        <f>ROUND(SUM(E26*F26),2)</f>
        <v>0</v>
      </c>
      <c r="H26" s="13" t="s">
        <v>0</v>
      </c>
      <c r="I26" s="10" t="s">
        <v>84</v>
      </c>
      <c r="J26" s="7" t="s">
        <v>0</v>
      </c>
      <c r="K26" s="9">
        <f>SUM(G26:G26)</f>
        <v>0</v>
      </c>
    </row>
    <row r="27" spans="1:11" ht="12.75">
      <c r="A27" s="10" t="s">
        <v>85</v>
      </c>
      <c r="B27" s="10" t="s">
        <v>86</v>
      </c>
      <c r="C27" s="6" t="s">
        <v>87</v>
      </c>
      <c r="D27" s="6" t="s">
        <v>88</v>
      </c>
      <c r="E27" s="9">
        <v>500</v>
      </c>
      <c r="F27" s="11">
        <v>0</v>
      </c>
      <c r="G27" s="9">
        <f>ROUND(SUM(E27*F27),2)</f>
        <v>0</v>
      </c>
      <c r="H27" s="13" t="s">
        <v>0</v>
      </c>
      <c r="I27" s="10" t="s">
        <v>89</v>
      </c>
      <c r="J27" s="7" t="s">
        <v>0</v>
      </c>
      <c r="K27" s="9">
        <f>SUM(G27:G27)</f>
        <v>0</v>
      </c>
    </row>
    <row r="28" spans="1:11" ht="12.75">
      <c r="A28" s="10" t="s">
        <v>90</v>
      </c>
      <c r="B28" s="10" t="s">
        <v>91</v>
      </c>
      <c r="C28" s="6" t="s">
        <v>92</v>
      </c>
      <c r="D28" s="6" t="s">
        <v>93</v>
      </c>
      <c r="E28" s="9">
        <v>62</v>
      </c>
      <c r="F28" s="11">
        <v>0</v>
      </c>
      <c r="G28" s="9">
        <f>ROUND(SUM(E28*F28),2)</f>
        <v>0</v>
      </c>
      <c r="H28" s="13" t="s">
        <v>0</v>
      </c>
      <c r="I28" s="10" t="s">
        <v>94</v>
      </c>
      <c r="J28" s="7" t="s">
        <v>0</v>
      </c>
      <c r="K28" s="9">
        <f>SUM(G28:G28)</f>
        <v>0</v>
      </c>
    </row>
    <row r="29" spans="1:11" ht="12.75">
      <c r="A29" s="10" t="s">
        <v>95</v>
      </c>
      <c r="B29" s="10" t="s">
        <v>96</v>
      </c>
      <c r="C29" s="6" t="s">
        <v>97</v>
      </c>
      <c r="D29" s="6" t="s">
        <v>43</v>
      </c>
      <c r="E29" s="9">
        <v>500</v>
      </c>
      <c r="F29" s="11">
        <v>0</v>
      </c>
      <c r="G29" s="9">
        <f>ROUND(SUM(E29*F29),2)</f>
        <v>0</v>
      </c>
      <c r="H29" s="13" t="s">
        <v>0</v>
      </c>
      <c r="I29" s="10" t="s">
        <v>98</v>
      </c>
      <c r="J29" s="7" t="s">
        <v>0</v>
      </c>
      <c r="K29" s="9">
        <f>SUM(G29:G29)</f>
        <v>0</v>
      </c>
    </row>
    <row r="30" spans="1:11" ht="12.75">
      <c r="A30" s="10" t="s">
        <v>99</v>
      </c>
      <c r="B30" s="10" t="s">
        <v>100</v>
      </c>
      <c r="C30" s="6" t="s">
        <v>101</v>
      </c>
      <c r="D30" s="6" t="s">
        <v>102</v>
      </c>
      <c r="E30" s="9">
        <v>1250</v>
      </c>
      <c r="F30" s="11">
        <v>0</v>
      </c>
      <c r="G30" s="9">
        <f>ROUND(SUM(E30*F30),2)</f>
        <v>0</v>
      </c>
      <c r="H30" s="13" t="s">
        <v>0</v>
      </c>
      <c r="I30" s="10" t="s">
        <v>103</v>
      </c>
      <c r="J30" s="7" t="s">
        <v>0</v>
      </c>
      <c r="K30" s="9">
        <f>SUM(G30:G30)</f>
        <v>0</v>
      </c>
    </row>
    <row r="31" spans="1:11" ht="12.75">
      <c r="A31" s="10" t="s">
        <v>104</v>
      </c>
      <c r="B31" s="10" t="s">
        <v>105</v>
      </c>
      <c r="C31" s="6" t="s">
        <v>106</v>
      </c>
      <c r="D31" s="6" t="s">
        <v>102</v>
      </c>
      <c r="E31" s="9">
        <v>1250</v>
      </c>
      <c r="F31" s="11">
        <v>0</v>
      </c>
      <c r="G31" s="9">
        <f>ROUND(SUM(E31*F31),2)</f>
        <v>0</v>
      </c>
      <c r="H31" s="13" t="s">
        <v>0</v>
      </c>
      <c r="I31" s="10" t="s">
        <v>107</v>
      </c>
      <c r="J31" s="7" t="s">
        <v>0</v>
      </c>
      <c r="K31" s="9">
        <f>SUM(G31:G31)</f>
        <v>0</v>
      </c>
    </row>
    <row r="32" spans="1:11" ht="12.75">
      <c r="A32" s="10" t="s">
        <v>108</v>
      </c>
      <c r="B32" s="10" t="s">
        <v>109</v>
      </c>
      <c r="C32" s="6" t="s">
        <v>110</v>
      </c>
      <c r="D32" s="6" t="s">
        <v>111</v>
      </c>
      <c r="E32" s="9">
        <v>750</v>
      </c>
      <c r="F32" s="11">
        <v>0</v>
      </c>
      <c r="G32" s="9">
        <f>ROUND(SUM(E32*F32),2)</f>
        <v>0</v>
      </c>
      <c r="H32" s="13" t="s">
        <v>0</v>
      </c>
      <c r="I32" s="10" t="s">
        <v>112</v>
      </c>
      <c r="J32" s="7" t="s">
        <v>0</v>
      </c>
      <c r="K32" s="9">
        <f>SUM(G32:G32)</f>
        <v>0</v>
      </c>
    </row>
    <row r="33" spans="1:11" ht="12.75">
      <c r="A33" s="10" t="s">
        <v>113</v>
      </c>
      <c r="B33" s="10" t="s">
        <v>114</v>
      </c>
      <c r="C33" s="6" t="s">
        <v>115</v>
      </c>
      <c r="D33" s="6" t="s">
        <v>116</v>
      </c>
      <c r="E33" s="9">
        <v>125</v>
      </c>
      <c r="F33" s="11">
        <v>0</v>
      </c>
      <c r="G33" s="9">
        <f>ROUND(SUM(E33*F33),2)</f>
        <v>0</v>
      </c>
      <c r="H33" s="13" t="s">
        <v>0</v>
      </c>
      <c r="I33" s="10" t="s">
        <v>117</v>
      </c>
      <c r="J33" s="7" t="s">
        <v>0</v>
      </c>
      <c r="K33" s="9">
        <f>SUM(G33:G33)</f>
        <v>0</v>
      </c>
    </row>
    <row r="34" spans="1:11" ht="12.75">
      <c r="A34" s="10" t="s">
        <v>118</v>
      </c>
      <c r="B34" s="10" t="s">
        <v>119</v>
      </c>
      <c r="C34" s="6" t="s">
        <v>120</v>
      </c>
      <c r="D34" s="6" t="s">
        <v>43</v>
      </c>
      <c r="E34" s="9">
        <v>87</v>
      </c>
      <c r="F34" s="11">
        <v>0</v>
      </c>
      <c r="G34" s="9">
        <f>ROUND(SUM(E34*F34),2)</f>
        <v>0</v>
      </c>
      <c r="H34" s="13" t="s">
        <v>0</v>
      </c>
      <c r="I34" s="10" t="s">
        <v>121</v>
      </c>
      <c r="J34" s="7" t="s">
        <v>0</v>
      </c>
      <c r="K34" s="9">
        <f>SUM(G34:G34)</f>
        <v>0</v>
      </c>
    </row>
    <row r="35" spans="1:11" ht="12.75">
      <c r="A35" s="10" t="s">
        <v>122</v>
      </c>
      <c r="B35" s="10" t="s">
        <v>123</v>
      </c>
      <c r="C35" s="6" t="s">
        <v>124</v>
      </c>
      <c r="D35" s="6" t="s">
        <v>61</v>
      </c>
      <c r="E35" s="9">
        <v>250</v>
      </c>
      <c r="F35" s="11">
        <v>0</v>
      </c>
      <c r="G35" s="9">
        <f>ROUND(SUM(E35*F35),2)</f>
        <v>0</v>
      </c>
      <c r="H35" s="13" t="s">
        <v>0</v>
      </c>
      <c r="I35" s="10" t="s">
        <v>125</v>
      </c>
      <c r="J35" s="7" t="s">
        <v>0</v>
      </c>
      <c r="K35" s="9">
        <f>SUM(G35:G35)</f>
        <v>0</v>
      </c>
    </row>
    <row r="36" spans="1:11" ht="12.75">
      <c r="A36" s="10" t="s">
        <v>126</v>
      </c>
      <c r="B36" s="10" t="s">
        <v>127</v>
      </c>
      <c r="C36" s="6" t="s">
        <v>128</v>
      </c>
      <c r="D36" s="6" t="s">
        <v>129</v>
      </c>
      <c r="E36" s="9">
        <v>500</v>
      </c>
      <c r="F36" s="11">
        <v>0</v>
      </c>
      <c r="G36" s="9">
        <f>ROUND(SUM(E36*F36),2)</f>
        <v>0</v>
      </c>
      <c r="H36" s="13" t="s">
        <v>0</v>
      </c>
      <c r="I36" s="10" t="s">
        <v>130</v>
      </c>
      <c r="J36" s="7" t="s">
        <v>0</v>
      </c>
      <c r="K36" s="9">
        <f>SUM(G36:G36)</f>
        <v>0</v>
      </c>
    </row>
    <row r="37" spans="1:11" ht="12.75">
      <c r="A37" s="10" t="s">
        <v>131</v>
      </c>
      <c r="B37" s="10" t="s">
        <v>132</v>
      </c>
      <c r="C37" s="6" t="s">
        <v>133</v>
      </c>
      <c r="D37" s="6" t="s">
        <v>23</v>
      </c>
      <c r="E37" s="9">
        <v>7</v>
      </c>
      <c r="F37" s="11">
        <v>0</v>
      </c>
      <c r="G37" s="9">
        <f>ROUND(SUM(E37*F37),2)</f>
        <v>0</v>
      </c>
      <c r="H37" s="13" t="s">
        <v>0</v>
      </c>
      <c r="I37" s="10" t="s">
        <v>134</v>
      </c>
      <c r="J37" s="7" t="s">
        <v>0</v>
      </c>
      <c r="K37" s="9">
        <f>SUM(G37:G37)</f>
        <v>0</v>
      </c>
    </row>
    <row r="38" spans="1:11" ht="12.75">
      <c r="A38" s="10" t="s">
        <v>135</v>
      </c>
      <c r="B38" s="10" t="s">
        <v>136</v>
      </c>
      <c r="C38" s="6" t="s">
        <v>137</v>
      </c>
      <c r="D38" s="6" t="s">
        <v>138</v>
      </c>
      <c r="E38" s="9">
        <v>250</v>
      </c>
      <c r="F38" s="11">
        <v>0</v>
      </c>
      <c r="G38" s="9">
        <f>ROUND(SUM(E38*F38),2)</f>
        <v>0</v>
      </c>
      <c r="H38" s="13" t="s">
        <v>0</v>
      </c>
      <c r="I38" s="10" t="s">
        <v>139</v>
      </c>
      <c r="J38" s="7" t="s">
        <v>0</v>
      </c>
      <c r="K38" s="9">
        <f>SUM(G38:G38)</f>
        <v>0</v>
      </c>
    </row>
    <row r="40" spans="6:7" ht="12.75">
      <c r="F40" s="15" t="s">
        <v>140</v>
      </c>
      <c r="G40" s="9">
        <f>SUM(G9:G38)</f>
        <v>0</v>
      </c>
    </row>
    <row r="43" spans="2:4" ht="12.75">
      <c r="B43" s="16" t="s">
        <v>141</v>
      </c>
      <c r="D43" s="19" t="s">
        <v>142</v>
      </c>
    </row>
    <row r="45" ht="12.75">
      <c r="B45" s="20" t="s">
        <v>143</v>
      </c>
    </row>
    <row r="47" spans="2:3" ht="82.5" customHeight="1">
      <c r="B47" s="14" t="s">
        <v>144</v>
      </c>
      <c r="C47" s="14" t="s">
        <v>145</v>
      </c>
    </row>
    <row r="50" ht="12.75">
      <c r="B50" s="17" t="s">
        <v>146</v>
      </c>
    </row>
    <row r="51" ht="12.75">
      <c r="B51" s="18" t="s">
        <v>147</v>
      </c>
    </row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43:C43"/>
    <mergeCell ref="D43:K43"/>
    <mergeCell ref="B45:K45"/>
    <mergeCell ref="C47:K47"/>
    <mergeCell ref="B50:K50"/>
    <mergeCell ref="B51:K5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